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CBS-Wetterdatenarchiv\Taupunktrechner\"/>
    </mc:Choice>
  </mc:AlternateContent>
  <xr:revisionPtr revIDLastSave="0" documentId="13_ncr:1_{177FC9F2-9B25-4040-87CE-4F66D5AD24D3}" xr6:coauthVersionLast="47" xr6:coauthVersionMax="47" xr10:uidLastSave="{00000000-0000-0000-0000-000000000000}"/>
  <bookViews>
    <workbookView xWindow="-28920" yWindow="-30" windowWidth="29040" windowHeight="16440" xr2:uid="{B8DB4498-733E-454F-BA89-8FD74A66C80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2" i="1" s="1"/>
  <c r="B11" i="1" l="1"/>
  <c r="B7" i="1" l="1"/>
  <c r="B13" i="1"/>
</calcChain>
</file>

<file path=xl/sharedStrings.xml><?xml version="1.0" encoding="utf-8"?>
<sst xmlns="http://schemas.openxmlformats.org/spreadsheetml/2006/main" count="15" uniqueCount="12">
  <si>
    <t>Temperatur</t>
  </si>
  <si>
    <t>rel. Luftfeuchtigkeit</t>
  </si>
  <si>
    <t>Sättigungsdampfdruck</t>
  </si>
  <si>
    <t>Tatsächl. Dampfdruck</t>
  </si>
  <si>
    <t>Max. Wasserdampfgehalt</t>
  </si>
  <si>
    <t>Taupunkt</t>
  </si>
  <si>
    <t>°C</t>
  </si>
  <si>
    <t>%</t>
  </si>
  <si>
    <t>hPa</t>
  </si>
  <si>
    <t>Tatsächl.Wasserdampfgehalt</t>
  </si>
  <si>
    <t>cbs-Taupunktrechner</t>
  </si>
  <si>
    <r>
      <t>g/m</t>
    </r>
    <r>
      <rPr>
        <vertAlign val="superscript"/>
        <sz val="11"/>
        <color theme="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</si>
</sst>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1" fillId="3" borderId="2" xfId="0" applyNumberFormat="1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2" borderId="0" xfId="0" applyFont="1" applyFill="1" applyProtection="1">
      <protection locked="0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Alignment="1" applyProtection="1">
      <alignment horizontal="left" indent="6"/>
      <protection hidden="1"/>
    </xf>
    <xf numFmtId="0" fontId="2" fillId="3" borderId="1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C1FF-CC85-4D40-B7A1-897C5F393A4B}">
  <dimension ref="A1:C14"/>
  <sheetViews>
    <sheetView tabSelected="1" workbookViewId="0">
      <selection activeCell="B10" sqref="B10"/>
    </sheetView>
  </sheetViews>
  <sheetFormatPr baseColWidth="10" defaultRowHeight="15" x14ac:dyDescent="0.25"/>
  <cols>
    <col min="1" max="1" width="26.85546875" bestFit="1" customWidth="1"/>
    <col min="2" max="2" width="12" customWidth="1"/>
    <col min="4" max="4" width="26.85546875" bestFit="1" customWidth="1"/>
    <col min="5" max="5" width="12.28515625" bestFit="1" customWidth="1"/>
  </cols>
  <sheetData>
    <row r="1" spans="1:3" ht="21.75" thickBot="1" x14ac:dyDescent="0.4">
      <c r="A1" s="10" t="s">
        <v>10</v>
      </c>
      <c r="B1" s="10"/>
      <c r="C1" s="10"/>
    </row>
    <row r="2" spans="1:3" x14ac:dyDescent="0.25">
      <c r="A2" s="1"/>
      <c r="B2" s="1"/>
      <c r="C2" s="1"/>
    </row>
    <row r="3" spans="1:3" ht="15.75" x14ac:dyDescent="0.25">
      <c r="A3" s="2" t="s">
        <v>0</v>
      </c>
      <c r="B3" s="6">
        <v>18</v>
      </c>
      <c r="C3" s="3" t="s">
        <v>6</v>
      </c>
    </row>
    <row r="4" spans="1:3" x14ac:dyDescent="0.25">
      <c r="A4" s="1"/>
      <c r="B4" s="1"/>
      <c r="C4" s="1"/>
    </row>
    <row r="5" spans="1:3" ht="15.75" x14ac:dyDescent="0.25">
      <c r="A5" s="2" t="s">
        <v>1</v>
      </c>
      <c r="B5" s="6">
        <v>60</v>
      </c>
      <c r="C5" s="3" t="s">
        <v>7</v>
      </c>
    </row>
    <row r="6" spans="1:3" x14ac:dyDescent="0.25">
      <c r="A6" s="1"/>
      <c r="B6" s="1"/>
      <c r="C6" s="1"/>
    </row>
    <row r="7" spans="1:3" ht="16.5" thickBot="1" x14ac:dyDescent="0.3">
      <c r="A7" s="2" t="s">
        <v>5</v>
      </c>
      <c r="B7" s="4">
        <f>235*LN(B11/6.11)/(17.1-LN(B11/6.11))</f>
        <v>10.091994320877944</v>
      </c>
      <c r="C7" s="5" t="s">
        <v>6</v>
      </c>
    </row>
    <row r="8" spans="1:3" ht="15.75" thickTop="1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7" t="s">
        <v>2</v>
      </c>
      <c r="B10" s="8">
        <f>6.112*(EXP((17.62*B3)/(243.12+B3)))</f>
        <v>20.591286944306155</v>
      </c>
      <c r="C10" s="7" t="s">
        <v>8</v>
      </c>
    </row>
    <row r="11" spans="1:3" x14ac:dyDescent="0.25">
      <c r="A11" s="7" t="s">
        <v>3</v>
      </c>
      <c r="B11" s="9">
        <f>B10/100*B5</f>
        <v>12.354772166583693</v>
      </c>
      <c r="C11" s="7" t="s">
        <v>8</v>
      </c>
    </row>
    <row r="12" spans="1:3" ht="17.25" x14ac:dyDescent="0.25">
      <c r="A12" s="7" t="s">
        <v>4</v>
      </c>
      <c r="B12" s="8">
        <f>(B10/(461.5*(273.15+B3)))*100000</f>
        <v>15.324806191687767</v>
      </c>
      <c r="C12" s="7" t="s">
        <v>11</v>
      </c>
    </row>
    <row r="13" spans="1:3" ht="17.25" x14ac:dyDescent="0.25">
      <c r="A13" s="7" t="s">
        <v>9</v>
      </c>
      <c r="B13" s="8">
        <f>(B11/(461.5*(273.15+B3)))*100000</f>
        <v>9.1948837150126614</v>
      </c>
      <c r="C13" s="7" t="s">
        <v>11</v>
      </c>
    </row>
    <row r="14" spans="1:3" x14ac:dyDescent="0.25">
      <c r="A14" s="1"/>
      <c r="B14" s="1"/>
      <c r="C14" s="1"/>
    </row>
  </sheetData>
  <sheetProtection algorithmName="SHA-512" hashValue="YPjZMFBiw+cmGNJpTYNSL2BpJtz41L3M8vp0FkzeQ74np3D9ofwQ/fpm8uObL03C5ZSSINx8cJzaTp5hxXbNPw==" saltValue="jgTETO1Roz+OfotENq4ltQ==" spinCount="100000" sheet="1" objects="1" scenarios="1"/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Peter Luck</cp:lastModifiedBy>
  <dcterms:created xsi:type="dcterms:W3CDTF">2022-09-08T19:15:43Z</dcterms:created>
  <dcterms:modified xsi:type="dcterms:W3CDTF">2024-04-19T17:03:44Z</dcterms:modified>
</cp:coreProperties>
</file>